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903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16" i="1" l="1"/>
  <c r="H19" i="1" l="1"/>
  <c r="I19" i="1" l="1"/>
  <c r="B16" i="1" l="1"/>
</calcChain>
</file>

<file path=xl/sharedStrings.xml><?xml version="1.0" encoding="utf-8"?>
<sst xmlns="http://schemas.openxmlformats.org/spreadsheetml/2006/main" count="41" uniqueCount="38">
  <si>
    <t>RECETTES</t>
  </si>
  <si>
    <t>EXERCICE N</t>
  </si>
  <si>
    <t>EXERCICE N-1</t>
  </si>
  <si>
    <t>DEPENSES</t>
  </si>
  <si>
    <t>ECART N/N-1  %</t>
  </si>
  <si>
    <t>COTISATIONS</t>
  </si>
  <si>
    <t>SPONSORS</t>
  </si>
  <si>
    <t>BAR  RESTAURANT</t>
  </si>
  <si>
    <t>EVENEMENT</t>
  </si>
  <si>
    <t>VENTES LIVRES</t>
  </si>
  <si>
    <t>BUREAU</t>
  </si>
  <si>
    <t>FRAIS BANCAIRES</t>
  </si>
  <si>
    <t>ASSURANCES</t>
  </si>
  <si>
    <t>COMMUNICATION</t>
  </si>
  <si>
    <t>TEL TIMBRES INTERNET</t>
  </si>
  <si>
    <t>LOCATION</t>
  </si>
  <si>
    <t>RESTAURANT HOTEL</t>
  </si>
  <si>
    <t>TRANSPORTS</t>
  </si>
  <si>
    <t>AMENAGEMENT SALLE</t>
  </si>
  <si>
    <t>LIBRAIRES EDITEURS AUTEURS</t>
  </si>
  <si>
    <t>DIVERS</t>
  </si>
  <si>
    <t>TOTAL RECETTES</t>
  </si>
  <si>
    <t>TOTAL  DEPENSES</t>
  </si>
  <si>
    <t>AVOIRS</t>
  </si>
  <si>
    <t>CPTE COURANT</t>
  </si>
  <si>
    <t>LIVRET A</t>
  </si>
  <si>
    <t>TOTAL</t>
  </si>
  <si>
    <t>ECART N/N-1 %</t>
  </si>
  <si>
    <t>GRAINE ET JEU</t>
  </si>
  <si>
    <t>STAND LIBRAIRES</t>
  </si>
  <si>
    <t>RB</t>
  </si>
  <si>
    <t>RESULTAT</t>
  </si>
  <si>
    <t>INTERVENANTS</t>
  </si>
  <si>
    <t>La présidente Nicole GREMEAUX</t>
  </si>
  <si>
    <t>INTERETS LIVRET</t>
  </si>
  <si>
    <t>APPROUVE LE 31 /08 /20</t>
  </si>
  <si>
    <t>SUBVENTIONS 2019</t>
  </si>
  <si>
    <t>SUBVENTIONS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</si>
</sst>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3399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2" fontId="0" fillId="9" borderId="0" xfId="0" applyNumberFormat="1" applyFill="1" applyAlignment="1">
      <alignment horizontal="center"/>
    </xf>
    <xf numFmtId="0" fontId="0" fillId="6" borderId="0" xfId="0" applyFill="1"/>
    <xf numFmtId="2" fontId="0" fillId="10" borderId="0" xfId="0" applyNumberFormat="1" applyFill="1" applyAlignment="1">
      <alignment horizontal="center"/>
    </xf>
    <xf numFmtId="0" fontId="0" fillId="3" borderId="0" xfId="0" applyFill="1"/>
    <xf numFmtId="14" fontId="0" fillId="0" borderId="0" xfId="0" applyNumberFormat="1" applyAlignment="1">
      <alignment horizontal="center"/>
    </xf>
    <xf numFmtId="0" fontId="0" fillId="11" borderId="0" xfId="0" applyFill="1"/>
    <xf numFmtId="2" fontId="1" fillId="8" borderId="0" xfId="0" applyNumberFormat="1" applyFont="1" applyFill="1" applyAlignment="1">
      <alignment horizontal="center"/>
    </xf>
    <xf numFmtId="0" fontId="0" fillId="12" borderId="1" xfId="0" applyFill="1" applyBorder="1"/>
    <xf numFmtId="2" fontId="0" fillId="12" borderId="1" xfId="0" applyNumberFormat="1" applyFill="1" applyBorder="1" applyAlignment="1">
      <alignment horizontal="center"/>
    </xf>
    <xf numFmtId="0" fontId="0" fillId="14" borderId="0" xfId="0" applyFill="1"/>
    <xf numFmtId="2" fontId="0" fillId="13" borderId="0" xfId="0" applyNumberFormat="1" applyFill="1" applyAlignment="1">
      <alignment horizontal="center"/>
    </xf>
    <xf numFmtId="0" fontId="0" fillId="15" borderId="0" xfId="0" applyFill="1"/>
    <xf numFmtId="0" fontId="0" fillId="16" borderId="0" xfId="0" applyFill="1"/>
    <xf numFmtId="2" fontId="0" fillId="16" borderId="0" xfId="0" applyNumberFormat="1" applyFill="1" applyAlignment="1">
      <alignment horizontal="center"/>
    </xf>
    <xf numFmtId="0" fontId="0" fillId="17" borderId="0" xfId="0" applyFill="1" applyAlignment="1">
      <alignment horizontal="center"/>
    </xf>
    <xf numFmtId="2" fontId="0" fillId="17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66FFFF"/>
      <color rgb="FFCCFFFF"/>
      <color rgb="FF99FF99"/>
      <color rgb="FFFFCCFF"/>
      <color rgb="FFFF66FF"/>
      <color rgb="FFCC99FF"/>
      <color rgb="FF00FFFF"/>
      <color rgb="FFFF99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24</xdr:row>
      <xdr:rowOff>123826</xdr:rowOff>
    </xdr:from>
    <xdr:to>
      <xdr:col>8</xdr:col>
      <xdr:colOff>954405</xdr:colOff>
      <xdr:row>32</xdr:row>
      <xdr:rowOff>66676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8050" y="4733926"/>
          <a:ext cx="1935480" cy="146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Layout" topLeftCell="A2" zoomScaleNormal="100" workbookViewId="0">
      <selection activeCell="J21" sqref="J21"/>
    </sheetView>
  </sheetViews>
  <sheetFormatPr baseColWidth="10" defaultRowHeight="15" x14ac:dyDescent="0.25"/>
  <cols>
    <col min="1" max="1" width="25.28515625" customWidth="1"/>
    <col min="2" max="2" width="17.42578125" style="2" customWidth="1"/>
    <col min="3" max="3" width="14" style="2" customWidth="1"/>
    <col min="4" max="4" width="14.5703125" style="2" customWidth="1"/>
    <col min="5" max="5" width="2.85546875" style="14" hidden="1" customWidth="1"/>
    <col min="6" max="6" width="2.85546875" style="20" customWidth="1"/>
    <col min="7" max="7" width="27.28515625" customWidth="1"/>
    <col min="8" max="8" width="13.7109375" style="2" customWidth="1"/>
    <col min="9" max="9" width="17.140625" style="2" customWidth="1"/>
    <col min="10" max="10" width="17.140625" style="1" customWidth="1"/>
  </cols>
  <sheetData>
    <row r="1" spans="1:10" x14ac:dyDescent="0.25">
      <c r="A1" s="3" t="s">
        <v>0</v>
      </c>
      <c r="B1" s="5" t="s">
        <v>1</v>
      </c>
      <c r="C1" s="7" t="s">
        <v>2</v>
      </c>
      <c r="D1" s="15" t="s">
        <v>27</v>
      </c>
      <c r="G1" s="4" t="s">
        <v>3</v>
      </c>
      <c r="H1" s="6" t="s">
        <v>1</v>
      </c>
      <c r="I1" s="8" t="s">
        <v>2</v>
      </c>
      <c r="J1" s="4" t="s">
        <v>4</v>
      </c>
    </row>
    <row r="3" spans="1:10" x14ac:dyDescent="0.25">
      <c r="A3" t="s">
        <v>5</v>
      </c>
      <c r="B3" s="2">
        <v>620</v>
      </c>
      <c r="C3" s="2">
        <v>714</v>
      </c>
      <c r="G3" t="s">
        <v>10</v>
      </c>
      <c r="H3" s="2">
        <v>316.44</v>
      </c>
      <c r="I3" s="2">
        <v>1061.06</v>
      </c>
    </row>
    <row r="4" spans="1:10" x14ac:dyDescent="0.25">
      <c r="A4" t="s">
        <v>6</v>
      </c>
      <c r="B4" s="2">
        <v>100</v>
      </c>
      <c r="C4" s="2">
        <v>780</v>
      </c>
      <c r="G4" t="s">
        <v>11</v>
      </c>
      <c r="H4" s="2">
        <v>109.8</v>
      </c>
      <c r="I4" s="2">
        <v>858.44</v>
      </c>
    </row>
    <row r="5" spans="1:10" x14ac:dyDescent="0.25">
      <c r="A5" t="s">
        <v>7</v>
      </c>
      <c r="B5" s="2">
        <v>0</v>
      </c>
      <c r="C5" s="2">
        <v>3203.39</v>
      </c>
      <c r="G5" t="s">
        <v>12</v>
      </c>
      <c r="H5" s="2">
        <v>434.14</v>
      </c>
      <c r="I5" s="2">
        <v>558.03</v>
      </c>
    </row>
    <row r="6" spans="1:10" ht="18.600000000000001" customHeight="1" x14ac:dyDescent="0.25">
      <c r="A6" t="s">
        <v>8</v>
      </c>
      <c r="B6" s="2">
        <v>93.6</v>
      </c>
      <c r="C6" s="2">
        <v>81</v>
      </c>
      <c r="G6" t="s">
        <v>5</v>
      </c>
      <c r="H6" s="2">
        <v>80</v>
      </c>
      <c r="I6" s="2">
        <v>45</v>
      </c>
    </row>
    <row r="7" spans="1:10" x14ac:dyDescent="0.25">
      <c r="A7" t="s">
        <v>28</v>
      </c>
      <c r="B7" s="2">
        <v>0</v>
      </c>
      <c r="C7" s="2">
        <v>548.08000000000004</v>
      </c>
      <c r="G7" t="s">
        <v>13</v>
      </c>
      <c r="H7" s="2">
        <v>1055.1099999999999</v>
      </c>
      <c r="I7" s="2">
        <v>6108.98</v>
      </c>
    </row>
    <row r="8" spans="1:10" x14ac:dyDescent="0.25">
      <c r="A8" t="s">
        <v>29</v>
      </c>
      <c r="B8" s="2">
        <v>0</v>
      </c>
      <c r="C8" s="2">
        <v>3939.44</v>
      </c>
      <c r="G8" t="s">
        <v>14</v>
      </c>
      <c r="H8" s="2">
        <v>215.45</v>
      </c>
      <c r="I8" s="2">
        <v>275.41000000000003</v>
      </c>
    </row>
    <row r="9" spans="1:10" x14ac:dyDescent="0.25">
      <c r="A9" t="s">
        <v>9</v>
      </c>
      <c r="B9" s="26"/>
      <c r="C9" s="2">
        <v>55655.53</v>
      </c>
      <c r="G9" t="s">
        <v>15</v>
      </c>
      <c r="H9" s="2">
        <v>720</v>
      </c>
      <c r="I9" s="2">
        <v>1120</v>
      </c>
    </row>
    <row r="10" spans="1:10" x14ac:dyDescent="0.25">
      <c r="A10" t="s">
        <v>36</v>
      </c>
      <c r="B10" s="26"/>
      <c r="C10" s="2">
        <v>1</v>
      </c>
      <c r="G10" t="s">
        <v>32</v>
      </c>
      <c r="H10" s="2">
        <v>200</v>
      </c>
      <c r="I10" s="2">
        <v>3785.5</v>
      </c>
    </row>
    <row r="11" spans="1:10" x14ac:dyDescent="0.25">
      <c r="A11" t="s">
        <v>37</v>
      </c>
      <c r="B11" s="2">
        <v>3000</v>
      </c>
      <c r="C11" s="2">
        <v>18780</v>
      </c>
      <c r="G11" t="s">
        <v>16</v>
      </c>
      <c r="H11" s="2">
        <v>180.49</v>
      </c>
      <c r="I11" s="2">
        <v>10974.29</v>
      </c>
    </row>
    <row r="12" spans="1:10" x14ac:dyDescent="0.25">
      <c r="A12" t="s">
        <v>30</v>
      </c>
      <c r="B12" s="2">
        <v>0</v>
      </c>
      <c r="C12" s="2">
        <v>1084.3</v>
      </c>
      <c r="G12" t="s">
        <v>17</v>
      </c>
      <c r="H12" s="2">
        <v>2684.8</v>
      </c>
      <c r="I12" s="2">
        <v>4903.1000000000004</v>
      </c>
    </row>
    <row r="13" spans="1:10" x14ac:dyDescent="0.25">
      <c r="G13" t="s">
        <v>18</v>
      </c>
      <c r="I13" s="2">
        <v>1535.45</v>
      </c>
    </row>
    <row r="14" spans="1:10" x14ac:dyDescent="0.25">
      <c r="G14" t="s">
        <v>19</v>
      </c>
      <c r="I14" s="2">
        <v>53238.69</v>
      </c>
    </row>
    <row r="15" spans="1:10" x14ac:dyDescent="0.25">
      <c r="A15" s="10"/>
      <c r="B15" s="9"/>
      <c r="G15" t="s">
        <v>20</v>
      </c>
      <c r="I15" s="2">
        <v>126</v>
      </c>
    </row>
    <row r="16" spans="1:10" x14ac:dyDescent="0.25">
      <c r="A16" s="10" t="s">
        <v>21</v>
      </c>
      <c r="B16" s="9">
        <f>SUM(B3:B12)</f>
        <v>3813.6</v>
      </c>
      <c r="C16" s="2">
        <f>SUM(C3:C12)</f>
        <v>84786.74</v>
      </c>
    </row>
    <row r="19" spans="1:9" x14ac:dyDescent="0.25">
      <c r="A19" s="21" t="s">
        <v>34</v>
      </c>
      <c r="B19" s="22">
        <v>103.97</v>
      </c>
      <c r="G19" s="12" t="s">
        <v>22</v>
      </c>
      <c r="H19" s="11">
        <f>SUM(H3:H16)</f>
        <v>5996.23</v>
      </c>
      <c r="I19" s="2">
        <f>SUM(I3:I15)</f>
        <v>84589.95</v>
      </c>
    </row>
    <row r="22" spans="1:9" x14ac:dyDescent="0.25">
      <c r="A22" s="16" t="s">
        <v>31</v>
      </c>
      <c r="B22" s="17">
        <v>-2078.66</v>
      </c>
    </row>
    <row r="23" spans="1:9" x14ac:dyDescent="0.25">
      <c r="G23" s="18"/>
      <c r="H23" s="19"/>
    </row>
    <row r="25" spans="1:9" x14ac:dyDescent="0.25">
      <c r="A25" s="23" t="s">
        <v>23</v>
      </c>
      <c r="B25" s="24" t="s">
        <v>24</v>
      </c>
      <c r="C25" s="24" t="s">
        <v>25</v>
      </c>
      <c r="D25" s="24" t="s">
        <v>26</v>
      </c>
      <c r="G25" s="2" t="s">
        <v>35</v>
      </c>
    </row>
    <row r="27" spans="1:9" x14ac:dyDescent="0.25">
      <c r="A27" s="13">
        <v>43708</v>
      </c>
      <c r="B27" s="2">
        <v>1216.3499999999999</v>
      </c>
      <c r="C27" s="2">
        <v>16752.080000000002</v>
      </c>
      <c r="D27" s="2">
        <v>17968.43</v>
      </c>
      <c r="G27" t="s">
        <v>33</v>
      </c>
      <c r="H27" s="25"/>
      <c r="I27" s="25"/>
    </row>
    <row r="28" spans="1:9" x14ac:dyDescent="0.25">
      <c r="A28" s="13">
        <v>44074</v>
      </c>
      <c r="B28" s="2">
        <v>550.82000000000005</v>
      </c>
      <c r="C28" s="2">
        <v>19256.05</v>
      </c>
      <c r="D28" s="2">
        <v>19806.87</v>
      </c>
      <c r="H28" s="25"/>
      <c r="I28" s="25"/>
    </row>
    <row r="29" spans="1:9" x14ac:dyDescent="0.25">
      <c r="A29" s="13"/>
    </row>
    <row r="30" spans="1:9" x14ac:dyDescent="0.25">
      <c r="A30" s="13"/>
    </row>
  </sheetData>
  <mergeCells count="1">
    <mergeCell ref="H27:I28"/>
  </mergeCells>
  <printOptions gridLines="1"/>
  <pageMargins left="0.70866141732283472" right="0.70866141732283472" top="0.74803149606299213" bottom="0.74803149606299213" header="0.31496062992125984" footer="0.31496062992125984"/>
  <pageSetup paperSize="9" scale="85" orientation="landscape" horizontalDpi="4294967293" r:id="rId1"/>
  <headerFooter>
    <oddHeader>&amp;C&amp;"-,Gras"&amp;16LPA &amp;14BILAN COMPTABLE    2019/ 2020     DU 01/09/2019 AU 31/08/2020
&amp;R31/08/20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</dc:creator>
  <cp:lastModifiedBy>Chantal</cp:lastModifiedBy>
  <cp:lastPrinted>2020-09-07T07:03:07Z</cp:lastPrinted>
  <dcterms:created xsi:type="dcterms:W3CDTF">2016-09-02T06:39:33Z</dcterms:created>
  <dcterms:modified xsi:type="dcterms:W3CDTF">2020-09-29T06:42:55Z</dcterms:modified>
</cp:coreProperties>
</file>